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esktop\Webovky\"/>
    </mc:Choice>
  </mc:AlternateContent>
  <xr:revisionPtr revIDLastSave="0" documentId="8_{EC8898C5-AEA7-4F1E-815E-26613BCA55E8}" xr6:coauthVersionLast="43" xr6:coauthVersionMax="43" xr10:uidLastSave="{00000000-0000-0000-0000-000000000000}"/>
  <bookViews>
    <workbookView xWindow="2670" yWindow="1320" windowWidth="21600" windowHeight="114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9" i="1" l="1"/>
  <c r="E89" i="1"/>
  <c r="F89" i="1"/>
  <c r="G89" i="1"/>
  <c r="C89" i="1"/>
  <c r="H89" i="1"/>
</calcChain>
</file>

<file path=xl/sharedStrings.xml><?xml version="1.0" encoding="utf-8"?>
<sst xmlns="http://schemas.openxmlformats.org/spreadsheetml/2006/main" count="209" uniqueCount="111">
  <si>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</si>
  <si>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</si>
  <si>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</si>
  <si>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</si>
  <si>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</si>
  <si>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</si>
  <si>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</si>
  <si>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</si>
  <si>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</si>
  <si>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finanční příspěvek Knihovně města Ostravy</t>
  </si>
  <si>
    <t>v tis. Kč.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</si>
  <si>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</si>
  <si>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</si>
  <si>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</si>
  <si>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</si>
  <si>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</si>
  <si>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</si>
  <si>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</si>
  <si>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</si>
  <si>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</si>
  <si>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</si>
  <si>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</si>
  <si>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Přehled rozpočtových opatření MOb Vítkovice v roce 2019</t>
  </si>
  <si>
    <t>0133/RMOb-Vit/1822/6</t>
  </si>
  <si>
    <t>0135/RMOb-Vit/1822/6</t>
  </si>
  <si>
    <t>výkup garáží v lokalitě U Cementárny</t>
  </si>
  <si>
    <t>0168/RMOb-Vit/1822/7</t>
  </si>
  <si>
    <t>finanční dar SHOL Střední odborné škole</t>
  </si>
  <si>
    <t>0156/RMOb-Vit/1822/7</t>
  </si>
  <si>
    <t>reprefond vedoucích odborů</t>
  </si>
  <si>
    <t>XX</t>
  </si>
  <si>
    <t>reprefond starostky - dary</t>
  </si>
  <si>
    <t>0180/RMOb-Vit/1822/8</t>
  </si>
  <si>
    <t>neinvestiční dotace Mobilnímu hospici Ondrášek</t>
  </si>
  <si>
    <t>0178/RMOb-Vit/1822/8</t>
  </si>
  <si>
    <t>vratka přeplatku za psa</t>
  </si>
  <si>
    <t>rozšíření počtu stran Zpravodaje</t>
  </si>
  <si>
    <t>PD na odbor. učebny ZŠ OV-Vítkovice</t>
  </si>
  <si>
    <t>grafický návrh Zpravodaje</t>
  </si>
  <si>
    <t>PD na opravy objektu Nerudova 49</t>
  </si>
  <si>
    <t>51XX</t>
  </si>
  <si>
    <t>0179/RMOb-Vit/1822/8</t>
  </si>
  <si>
    <t>finanční dar Střední zdravotnické škole</t>
  </si>
  <si>
    <t>0238/RMOb-Vit/1822/11</t>
  </si>
  <si>
    <t>odvod správního poplatku</t>
  </si>
  <si>
    <t>vratka poplatku za psa min. let</t>
  </si>
  <si>
    <t>0268/RMOb-Vit/1822/12</t>
  </si>
  <si>
    <t>úhrada  nákladů řízení</t>
  </si>
  <si>
    <t>nákup nákladního automobilu</t>
  </si>
  <si>
    <t>0298/RMOb-vit/1822/13</t>
  </si>
  <si>
    <t>výroba reportáží společností FABEX MEDIA</t>
  </si>
  <si>
    <t>0300/RMOb-vit/1822/13</t>
  </si>
  <si>
    <t>soudní poplatky</t>
  </si>
  <si>
    <t>0329/RMOb-Vit/1822/14</t>
  </si>
  <si>
    <t>volby do evropského parlamentu</t>
  </si>
  <si>
    <t>5xxx</t>
  </si>
  <si>
    <t>0330/RMOb-Vit/1822/14</t>
  </si>
  <si>
    <t>provoz vozidel</t>
  </si>
  <si>
    <t>-  přesun na odbor KSDaHS</t>
  </si>
  <si>
    <t>0331/RMOb-Vit/1822/14</t>
  </si>
  <si>
    <t>51xx</t>
  </si>
  <si>
    <t>přesun v rámci hřbitovní správy</t>
  </si>
  <si>
    <t>50xx</t>
  </si>
  <si>
    <t>mzdy na hřbitovní správě</t>
  </si>
  <si>
    <t>den otevřených dveří 01.05.2019</t>
  </si>
  <si>
    <t>0333/RMOb-Vit/1822/14</t>
  </si>
  <si>
    <t>finanční dar Maratón klubu SEITL</t>
  </si>
  <si>
    <t>0355/RMOb-Vit/1822/14</t>
  </si>
  <si>
    <t>finanční dar SSK Vítkovice</t>
  </si>
  <si>
    <t>0367/RMOb-Vit/1822/16</t>
  </si>
  <si>
    <t xml:space="preserve">přijetí dotace z MMO na prevenci </t>
  </si>
  <si>
    <t>převody</t>
  </si>
  <si>
    <t>kriminality</t>
  </si>
  <si>
    <t>0366/RMOb-Vit/1822/16</t>
  </si>
  <si>
    <t>projektová dokumentace na</t>
  </si>
  <si>
    <t>rekonstrukci BD Štramberská 10</t>
  </si>
  <si>
    <t>0369/RMOb-Vit/1822/16</t>
  </si>
  <si>
    <t>zastupování v soudním řízení</t>
  </si>
  <si>
    <t>o určení neplatnosti rozvázání PP</t>
  </si>
  <si>
    <t>0372/RMOb-Vit/1822/16</t>
  </si>
  <si>
    <t>finanční dar</t>
  </si>
  <si>
    <t>Nadaci Pavla Novotného</t>
  </si>
  <si>
    <t>0405/RMOb-Vit/1822/16</t>
  </si>
  <si>
    <t>ZUŠ Leoše Janáčka</t>
  </si>
  <si>
    <t>Petropavlovská pouť</t>
  </si>
  <si>
    <t>0423/RMOb-Vit/1822/17</t>
  </si>
  <si>
    <t>dotace na volby do Evropského parlamentu</t>
  </si>
  <si>
    <t>transfery</t>
  </si>
  <si>
    <t>0426/RMOb-Vit/1822/17</t>
  </si>
  <si>
    <t xml:space="preserve">vrácení přeplatku za služby spojené s nájeme NP </t>
  </si>
  <si>
    <t>0455/RMOb-vit/1822/17</t>
  </si>
  <si>
    <t>čtyřkolka na veřejné pohřebiště</t>
  </si>
  <si>
    <t>0424/RMOb-Vit/1822/17</t>
  </si>
  <si>
    <t>dotace pro Mateřskou školu</t>
  </si>
  <si>
    <t>120X13014</t>
  </si>
  <si>
    <t>Bezplatná strava dětem</t>
  </si>
  <si>
    <t>0461/RMOb-Vit/1822/18</t>
  </si>
  <si>
    <t>dotace na výkon SPOD</t>
  </si>
  <si>
    <t>0469/RMOb-Vit/1822/18</t>
  </si>
  <si>
    <t>fin. dar 1. Judo club Baník Ostrava</t>
  </si>
  <si>
    <t>0490/RMOb-Vit/1822/20</t>
  </si>
  <si>
    <t>19.06.25019</t>
  </si>
  <si>
    <t>0491/RMOb-Vit/1822/20</t>
  </si>
  <si>
    <t>převod</t>
  </si>
  <si>
    <t>dotace na Izolační zeleň města</t>
  </si>
  <si>
    <t>0503/RMOb-Vit/1822/20</t>
  </si>
  <si>
    <t>mzdové náklady</t>
  </si>
  <si>
    <t>0504/RMOb-Vit/1822/20</t>
  </si>
  <si>
    <t>reprezentace obvodu</t>
  </si>
  <si>
    <t>0507/RMOb-Vit/1822/20</t>
  </si>
  <si>
    <t>pořízení kopírky pro hřbitovní správu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</si>
</sst>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3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5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0" fillId="5" borderId="5" xfId="0" applyFill="1" applyBorder="1"/>
    <xf numFmtId="0" fontId="0" fillId="5" borderId="0" xfId="0" applyFill="1" applyBorder="1"/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5" borderId="2" xfId="0" applyFill="1" applyBorder="1"/>
    <xf numFmtId="0" fontId="0" fillId="5" borderId="4" xfId="0" applyFill="1" applyBorder="1"/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/>
    <xf numFmtId="0" fontId="5" fillId="2" borderId="9" xfId="0" applyFont="1" applyFill="1" applyBorder="1" applyAlignment="1">
      <alignment wrapText="1"/>
    </xf>
    <xf numFmtId="0" fontId="5" fillId="0" borderId="0" xfId="0" applyFont="1" applyFill="1" applyBorder="1"/>
    <xf numFmtId="14" fontId="5" fillId="2" borderId="4" xfId="0" applyNumberFormat="1" applyFont="1" applyFill="1" applyBorder="1"/>
    <xf numFmtId="0" fontId="5" fillId="5" borderId="0" xfId="0" applyFont="1" applyFill="1" applyBorder="1" applyAlignment="1">
      <alignment horizontal="left"/>
    </xf>
    <xf numFmtId="49" fontId="9" fillId="5" borderId="4" xfId="0" applyNumberFormat="1" applyFont="1" applyFill="1" applyBorder="1"/>
    <xf numFmtId="3" fontId="5" fillId="4" borderId="7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3" fontId="3" fillId="3" borderId="3" xfId="0" applyNumberFormat="1" applyFont="1" applyFill="1" applyBorder="1"/>
    <xf numFmtId="3" fontId="4" fillId="3" borderId="11" xfId="0" applyNumberFormat="1" applyFont="1" applyFill="1" applyBorder="1"/>
    <xf numFmtId="0" fontId="5" fillId="2" borderId="9" xfId="0" applyFont="1" applyFill="1" applyBorder="1"/>
    <xf numFmtId="3" fontId="5" fillId="4" borderId="8" xfId="0" applyNumberFormat="1" applyFont="1" applyFill="1" applyBorder="1"/>
    <xf numFmtId="0" fontId="11" fillId="2" borderId="8" xfId="0" applyFont="1" applyFill="1" applyBorder="1" applyAlignment="1">
      <alignment wrapText="1"/>
    </xf>
    <xf numFmtId="3" fontId="5" fillId="4" borderId="3" xfId="0" applyNumberFormat="1" applyFont="1" applyFill="1" applyBorder="1"/>
    <xf numFmtId="0" fontId="5" fillId="2" borderId="2" xfId="0" applyFont="1" applyFill="1" applyBorder="1" applyAlignment="1">
      <alignment horizontal="left" wrapText="1"/>
    </xf>
    <xf numFmtId="3" fontId="12" fillId="3" borderId="7" xfId="0" applyNumberFormat="1" applyFont="1" applyFill="1" applyBorder="1"/>
    <xf numFmtId="3" fontId="12" fillId="3" borderId="3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0" fontId="0" fillId="5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9" xfId="0" applyFont="1" applyFill="1" applyBorder="1" applyAlignment="1"/>
    <xf numFmtId="0" fontId="5" fillId="2" borderId="4" xfId="0" applyFont="1" applyFill="1" applyBorder="1" applyAlignment="1"/>
    <xf numFmtId="14" fontId="5" fillId="2" borderId="1" xfId="0" applyNumberFormat="1" applyFont="1" applyFill="1" applyBorder="1"/>
    <xf numFmtId="49" fontId="5" fillId="2" borderId="4" xfId="0" applyNumberFormat="1" applyFont="1" applyFill="1" applyBorder="1" applyAlignment="1"/>
    <xf numFmtId="0" fontId="5" fillId="2" borderId="0" xfId="0" applyFont="1" applyFill="1" applyBorder="1" applyAlignment="1"/>
    <xf numFmtId="0" fontId="5" fillId="6" borderId="9" xfId="0" applyFont="1" applyFill="1" applyBorder="1" applyAlignment="1"/>
    <xf numFmtId="0" fontId="5" fillId="6" borderId="8" xfId="0" applyFont="1" applyFill="1" applyBorder="1" applyAlignment="1">
      <alignment horizontal="left" wrapText="1"/>
    </xf>
    <xf numFmtId="0" fontId="0" fillId="6" borderId="1" xfId="0" applyFill="1" applyBorder="1"/>
    <xf numFmtId="0" fontId="0" fillId="6" borderId="9" xfId="0" applyFill="1" applyBorder="1"/>
    <xf numFmtId="0" fontId="5" fillId="6" borderId="0" xfId="0" applyFont="1" applyFill="1" applyBorder="1" applyAlignment="1"/>
    <xf numFmtId="0" fontId="5" fillId="6" borderId="7" xfId="0" applyFont="1" applyFill="1" applyBorder="1" applyAlignment="1">
      <alignment horizontal="left" wrapText="1"/>
    </xf>
    <xf numFmtId="0" fontId="0" fillId="6" borderId="5" xfId="0" applyFill="1" applyBorder="1"/>
    <xf numFmtId="0" fontId="0" fillId="6" borderId="0" xfId="0" applyFill="1" applyBorder="1"/>
    <xf numFmtId="0" fontId="5" fillId="6" borderId="4" xfId="0" applyFont="1" applyFill="1" applyBorder="1" applyAlignment="1"/>
    <xf numFmtId="0" fontId="5" fillId="6" borderId="3" xfId="0" applyFont="1" applyFill="1" applyBorder="1" applyAlignment="1">
      <alignment horizontal="left" wrapText="1"/>
    </xf>
    <xf numFmtId="0" fontId="0" fillId="6" borderId="2" xfId="0" applyFill="1" applyBorder="1"/>
    <xf numFmtId="0" fontId="0" fillId="6" borderId="4" xfId="0" applyFill="1" applyBorder="1"/>
    <xf numFmtId="0" fontId="0" fillId="6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13" fillId="2" borderId="1" xfId="0" applyFont="1" applyFill="1" applyBorder="1"/>
    <xf numFmtId="0" fontId="13" fillId="2" borderId="2" xfId="0" applyFont="1" applyFill="1" applyBorder="1"/>
    <xf numFmtId="0" fontId="5" fillId="2" borderId="8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2" fontId="5" fillId="2" borderId="8" xfId="0" applyNumberFormat="1" applyFont="1" applyFill="1" applyBorder="1" applyAlignment="1">
      <alignment horizontal="left" wrapText="1"/>
    </xf>
    <xf numFmtId="2" fontId="0" fillId="0" borderId="12" xfId="0" applyNumberFormat="1" applyBorder="1" applyAlignment="1"/>
    <xf numFmtId="0" fontId="10" fillId="3" borderId="2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0" borderId="9" xfId="0" applyBorder="1" applyAlignment="1"/>
    <xf numFmtId="0" fontId="5" fillId="2" borderId="7" xfId="0" applyFont="1" applyFill="1" applyBorder="1" applyAlignment="1">
      <alignment horizontal="left" wrapText="1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view="pageLayout" topLeftCell="A79" zoomScaleNormal="100" workbookViewId="0">
      <selection activeCell="C89" sqref="C89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0.5703125" customWidth="1"/>
    <col min="8" max="8" width="32.28515625" customWidth="1"/>
    <col min="9" max="9" width="7.570312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22</v>
      </c>
    </row>
    <row r="2" spans="1:15" ht="21.75" customHeight="1" thickBot="1" x14ac:dyDescent="0.3">
      <c r="M2" s="192" t="s">
        <v>10</v>
      </c>
      <c r="N2" s="192"/>
      <c r="O2" s="192"/>
    </row>
    <row r="3" spans="1:15" ht="15" customHeight="1" x14ac:dyDescent="0.25">
      <c r="A3" s="165" t="s">
        <v>16</v>
      </c>
      <c r="B3" s="32" t="s">
        <v>14</v>
      </c>
      <c r="C3" s="167" t="s">
        <v>19</v>
      </c>
      <c r="D3" s="83"/>
      <c r="E3" s="167" t="s">
        <v>17</v>
      </c>
      <c r="F3" s="171" t="s">
        <v>21</v>
      </c>
      <c r="G3" s="171" t="s">
        <v>8</v>
      </c>
      <c r="H3" s="169" t="s">
        <v>1</v>
      </c>
      <c r="I3" s="19"/>
      <c r="J3" s="29" t="s">
        <v>7</v>
      </c>
      <c r="K3" s="29"/>
      <c r="L3" s="29"/>
      <c r="M3" s="29"/>
      <c r="N3" s="29"/>
      <c r="O3" s="30"/>
    </row>
    <row r="4" spans="1:15" ht="51.75" customHeight="1" thickBot="1" x14ac:dyDescent="0.3">
      <c r="A4" s="166"/>
      <c r="B4" s="33" t="s">
        <v>15</v>
      </c>
      <c r="C4" s="168"/>
      <c r="D4" s="84" t="s">
        <v>20</v>
      </c>
      <c r="E4" s="168"/>
      <c r="F4" s="193"/>
      <c r="G4" s="172"/>
      <c r="H4" s="170"/>
      <c r="I4" s="27"/>
      <c r="J4" s="25" t="s">
        <v>5</v>
      </c>
      <c r="K4" s="24" t="s">
        <v>6</v>
      </c>
      <c r="L4" s="24" t="s">
        <v>2</v>
      </c>
      <c r="M4" s="24" t="s">
        <v>3</v>
      </c>
      <c r="N4" s="24" t="s">
        <v>4</v>
      </c>
      <c r="O4" s="28" t="s">
        <v>11</v>
      </c>
    </row>
    <row r="5" spans="1:15" ht="16.5" thickBot="1" x14ac:dyDescent="0.3">
      <c r="A5" s="47"/>
      <c r="B5" s="48"/>
      <c r="C5" s="58">
        <v>120100</v>
      </c>
      <c r="D5" s="59"/>
      <c r="E5" s="60"/>
      <c r="F5" s="54"/>
      <c r="G5" s="46"/>
      <c r="H5" s="37" t="s">
        <v>0</v>
      </c>
      <c r="I5" s="48"/>
      <c r="J5" s="49"/>
      <c r="K5" s="50"/>
      <c r="L5" s="49"/>
      <c r="M5" s="50"/>
      <c r="N5" s="49"/>
      <c r="O5" s="51"/>
    </row>
    <row r="6" spans="1:15" ht="15" customHeight="1" x14ac:dyDescent="0.25">
      <c r="A6" s="8">
        <v>1</v>
      </c>
      <c r="B6" s="6" t="s">
        <v>23</v>
      </c>
      <c r="C6" s="38"/>
      <c r="D6" s="120"/>
      <c r="E6" s="61"/>
      <c r="F6" s="45"/>
      <c r="G6" s="41"/>
      <c r="H6" s="177" t="s">
        <v>9</v>
      </c>
      <c r="I6" s="20" t="s">
        <v>12</v>
      </c>
      <c r="J6" s="22"/>
      <c r="K6" s="16">
        <v>8115</v>
      </c>
      <c r="L6" s="22"/>
      <c r="M6" s="16">
        <v>41</v>
      </c>
      <c r="N6" s="22"/>
      <c r="O6" s="17">
        <v>13</v>
      </c>
    </row>
    <row r="7" spans="1:15" ht="15" customHeight="1" x14ac:dyDescent="0.25">
      <c r="A7" s="7"/>
      <c r="B7" s="11">
        <v>43474</v>
      </c>
      <c r="C7" s="39"/>
      <c r="D7" s="121"/>
      <c r="E7" s="62">
        <v>13</v>
      </c>
      <c r="F7" s="55"/>
      <c r="G7" s="42"/>
      <c r="H7" s="178"/>
      <c r="I7" s="26" t="s">
        <v>13</v>
      </c>
      <c r="J7" s="23">
        <v>3314</v>
      </c>
      <c r="K7" s="14">
        <v>5331</v>
      </c>
      <c r="L7" s="23"/>
      <c r="M7" s="14">
        <v>41</v>
      </c>
      <c r="N7" s="23"/>
      <c r="O7" s="15">
        <v>13</v>
      </c>
    </row>
    <row r="8" spans="1:15" ht="17.25" customHeight="1" x14ac:dyDescent="0.25">
      <c r="A8" s="8">
        <v>2</v>
      </c>
      <c r="B8" s="6" t="s">
        <v>24</v>
      </c>
      <c r="C8" s="38"/>
      <c r="D8" s="38"/>
      <c r="E8" s="61"/>
      <c r="F8" s="45"/>
      <c r="G8" s="41"/>
      <c r="H8" s="173" t="s">
        <v>25</v>
      </c>
      <c r="I8" s="163" t="s">
        <v>12</v>
      </c>
      <c r="J8" s="164"/>
      <c r="K8" s="12">
        <v>8115</v>
      </c>
      <c r="L8" s="21"/>
      <c r="M8" s="12">
        <v>41</v>
      </c>
      <c r="N8" s="21"/>
      <c r="O8" s="13">
        <v>110</v>
      </c>
    </row>
    <row r="9" spans="1:15" ht="14.25" customHeight="1" x14ac:dyDescent="0.25">
      <c r="A9" s="8"/>
      <c r="B9" s="11">
        <v>43474</v>
      </c>
      <c r="C9" s="38">
        <v>110</v>
      </c>
      <c r="D9" s="38"/>
      <c r="E9" s="61"/>
      <c r="F9" s="45"/>
      <c r="G9" s="41"/>
      <c r="H9" s="194"/>
      <c r="I9" s="31" t="s">
        <v>13</v>
      </c>
      <c r="J9" s="22">
        <v>3639</v>
      </c>
      <c r="K9" s="16">
        <v>6121</v>
      </c>
      <c r="L9" s="22"/>
      <c r="M9" s="16">
        <v>39</v>
      </c>
      <c r="N9" s="22">
        <v>108</v>
      </c>
      <c r="O9" s="17">
        <v>110</v>
      </c>
    </row>
    <row r="10" spans="1:15" ht="14.25" customHeight="1" x14ac:dyDescent="0.25">
      <c r="A10" s="34">
        <v>3</v>
      </c>
      <c r="B10" s="6" t="s">
        <v>26</v>
      </c>
      <c r="C10" s="40"/>
      <c r="D10" s="40"/>
      <c r="E10" s="63"/>
      <c r="F10" s="56"/>
      <c r="G10" s="43"/>
      <c r="H10" s="179" t="s">
        <v>27</v>
      </c>
      <c r="I10" s="196" t="s">
        <v>12</v>
      </c>
      <c r="J10" s="164"/>
      <c r="K10" s="9">
        <v>8115</v>
      </c>
      <c r="L10" s="35"/>
      <c r="M10" s="9">
        <v>41</v>
      </c>
      <c r="N10" s="35"/>
      <c r="O10" s="10">
        <v>5</v>
      </c>
    </row>
    <row r="11" spans="1:15" ht="14.25" customHeight="1" x14ac:dyDescent="0.25">
      <c r="A11" s="36"/>
      <c r="B11" s="71">
        <v>43488</v>
      </c>
      <c r="C11" s="38"/>
      <c r="D11" s="38"/>
      <c r="E11" s="61">
        <v>5</v>
      </c>
      <c r="F11" s="57"/>
      <c r="G11" s="44"/>
      <c r="H11" s="180"/>
      <c r="I11" s="72" t="s">
        <v>13</v>
      </c>
      <c r="J11" s="73">
        <v>3122</v>
      </c>
      <c r="K11" s="16">
        <v>5213</v>
      </c>
      <c r="L11" s="73"/>
      <c r="M11" s="16">
        <v>41</v>
      </c>
      <c r="N11" s="73"/>
      <c r="O11" s="74">
        <v>5</v>
      </c>
    </row>
    <row r="12" spans="1:15" ht="14.25" customHeight="1" x14ac:dyDescent="0.25">
      <c r="A12" s="77">
        <v>4</v>
      </c>
      <c r="B12" s="85" t="s">
        <v>28</v>
      </c>
      <c r="C12" s="78"/>
      <c r="D12" s="40"/>
      <c r="E12" s="63"/>
      <c r="F12" s="65"/>
      <c r="G12" s="66"/>
      <c r="H12" s="91"/>
      <c r="I12" s="75" t="s">
        <v>12</v>
      </c>
      <c r="J12" s="21"/>
      <c r="K12" s="12">
        <v>8115</v>
      </c>
      <c r="L12" s="21"/>
      <c r="M12" s="12">
        <v>41</v>
      </c>
      <c r="N12" s="21"/>
      <c r="O12" s="13">
        <v>62</v>
      </c>
    </row>
    <row r="13" spans="1:15" ht="14.25" customHeight="1" x14ac:dyDescent="0.25">
      <c r="A13" s="79"/>
      <c r="B13" s="71">
        <v>43488</v>
      </c>
      <c r="C13" s="80">
        <v>12</v>
      </c>
      <c r="D13" s="38"/>
      <c r="E13" s="61"/>
      <c r="F13" s="45"/>
      <c r="G13" s="41"/>
      <c r="H13" s="20" t="s">
        <v>29</v>
      </c>
      <c r="I13" s="20" t="s">
        <v>13</v>
      </c>
      <c r="J13" s="22">
        <v>6171</v>
      </c>
      <c r="K13" s="16">
        <v>5175</v>
      </c>
      <c r="L13" s="22"/>
      <c r="M13" s="16" t="s">
        <v>30</v>
      </c>
      <c r="N13" s="22"/>
      <c r="O13" s="17">
        <v>12</v>
      </c>
    </row>
    <row r="14" spans="1:15" ht="14.25" customHeight="1" x14ac:dyDescent="0.25">
      <c r="A14" s="81"/>
      <c r="B14" s="11"/>
      <c r="C14" s="82">
        <v>50</v>
      </c>
      <c r="D14" s="67"/>
      <c r="E14" s="68"/>
      <c r="F14" s="69"/>
      <c r="G14" s="70"/>
      <c r="H14" s="92" t="s">
        <v>31</v>
      </c>
      <c r="I14" s="26" t="s">
        <v>13</v>
      </c>
      <c r="J14" s="23">
        <v>6112</v>
      </c>
      <c r="K14" s="14">
        <v>5194</v>
      </c>
      <c r="L14" s="23"/>
      <c r="M14" s="14">
        <v>19</v>
      </c>
      <c r="N14" s="23"/>
      <c r="O14" s="15">
        <v>50</v>
      </c>
    </row>
    <row r="15" spans="1:15" ht="15" customHeight="1" x14ac:dyDescent="0.25">
      <c r="A15" s="64">
        <v>5</v>
      </c>
      <c r="B15" s="85" t="s">
        <v>32</v>
      </c>
      <c r="C15" s="40"/>
      <c r="D15" s="40"/>
      <c r="E15" s="63"/>
      <c r="F15" s="65"/>
      <c r="G15" s="66"/>
      <c r="H15" s="173" t="s">
        <v>33</v>
      </c>
      <c r="I15" s="76" t="s">
        <v>12</v>
      </c>
      <c r="J15" s="13"/>
      <c r="K15" s="12">
        <v>8115</v>
      </c>
      <c r="L15" s="21"/>
      <c r="M15" s="12">
        <v>41</v>
      </c>
      <c r="N15" s="21"/>
      <c r="O15" s="13">
        <v>50</v>
      </c>
    </row>
    <row r="16" spans="1:15" ht="16.5" customHeight="1" x14ac:dyDescent="0.25">
      <c r="A16" s="8"/>
      <c r="B16" s="71">
        <v>43502</v>
      </c>
      <c r="C16" s="38"/>
      <c r="D16" s="38"/>
      <c r="E16" s="61">
        <v>50</v>
      </c>
      <c r="F16" s="45"/>
      <c r="G16" s="41"/>
      <c r="H16" s="174"/>
      <c r="I16" s="90" t="s">
        <v>13</v>
      </c>
      <c r="J16" s="17">
        <v>3525</v>
      </c>
      <c r="K16" s="16">
        <v>5221</v>
      </c>
      <c r="L16" s="22"/>
      <c r="M16" s="16">
        <v>41</v>
      </c>
      <c r="N16" s="22"/>
      <c r="O16" s="17">
        <v>50</v>
      </c>
    </row>
    <row r="17" spans="1:15" ht="16.5" customHeight="1" x14ac:dyDescent="0.25">
      <c r="A17" s="64">
        <v>6</v>
      </c>
      <c r="B17" s="85" t="s">
        <v>34</v>
      </c>
      <c r="C17" s="63"/>
      <c r="D17" s="78"/>
      <c r="E17" s="63"/>
      <c r="F17" s="65"/>
      <c r="G17" s="66"/>
      <c r="H17" s="105"/>
      <c r="I17" s="163" t="s">
        <v>12</v>
      </c>
      <c r="J17" s="164"/>
      <c r="K17" s="21">
        <v>8115</v>
      </c>
      <c r="L17" s="12"/>
      <c r="M17" s="21">
        <v>41</v>
      </c>
      <c r="N17" s="12"/>
      <c r="O17" s="21">
        <v>507</v>
      </c>
    </row>
    <row r="18" spans="1:15" x14ac:dyDescent="0.25">
      <c r="A18" s="8"/>
      <c r="B18" s="71">
        <v>43502</v>
      </c>
      <c r="C18" s="61">
        <v>2</v>
      </c>
      <c r="D18" s="80"/>
      <c r="E18" s="61"/>
      <c r="F18" s="45"/>
      <c r="G18" s="41"/>
      <c r="H18" s="103" t="s">
        <v>35</v>
      </c>
      <c r="I18" s="89" t="s">
        <v>13</v>
      </c>
      <c r="J18" s="22">
        <v>6409</v>
      </c>
      <c r="K18" s="22">
        <v>5909</v>
      </c>
      <c r="L18" s="16"/>
      <c r="M18" s="87">
        <v>41</v>
      </c>
      <c r="N18" s="16"/>
      <c r="O18" s="22">
        <v>2</v>
      </c>
    </row>
    <row r="19" spans="1:15" ht="17.25" customHeight="1" x14ac:dyDescent="0.25">
      <c r="A19" s="8"/>
      <c r="B19" s="106"/>
      <c r="C19" s="61">
        <v>180</v>
      </c>
      <c r="D19" s="80"/>
      <c r="E19" s="61"/>
      <c r="F19" s="45"/>
      <c r="G19" s="41"/>
      <c r="H19" s="88" t="s">
        <v>36</v>
      </c>
      <c r="I19" s="86" t="s">
        <v>13</v>
      </c>
      <c r="J19" s="22">
        <v>3349</v>
      </c>
      <c r="K19" s="22" t="s">
        <v>40</v>
      </c>
      <c r="L19" s="16"/>
      <c r="M19" s="22">
        <v>19</v>
      </c>
      <c r="N19" s="16"/>
      <c r="O19" s="22">
        <v>180</v>
      </c>
    </row>
    <row r="20" spans="1:15" ht="15.75" customHeight="1" x14ac:dyDescent="0.25">
      <c r="A20" s="8"/>
      <c r="B20" s="104"/>
      <c r="C20" s="61">
        <v>85</v>
      </c>
      <c r="D20" s="80"/>
      <c r="E20" s="61"/>
      <c r="F20" s="45"/>
      <c r="G20" s="41"/>
      <c r="H20" s="108" t="s">
        <v>37</v>
      </c>
      <c r="I20" s="96" t="s">
        <v>13</v>
      </c>
      <c r="J20" s="97">
        <v>3113</v>
      </c>
      <c r="K20" s="97">
        <v>6121</v>
      </c>
      <c r="L20" s="98"/>
      <c r="M20" s="97">
        <v>14</v>
      </c>
      <c r="N20" s="98">
        <v>700131</v>
      </c>
      <c r="O20" s="97">
        <v>85</v>
      </c>
    </row>
    <row r="21" spans="1:15" x14ac:dyDescent="0.25">
      <c r="A21" s="8"/>
      <c r="B21" s="104"/>
      <c r="C21" s="61">
        <v>6</v>
      </c>
      <c r="D21" s="80"/>
      <c r="E21" s="61"/>
      <c r="F21" s="45"/>
      <c r="G21" s="41"/>
      <c r="H21" s="95" t="s">
        <v>38</v>
      </c>
      <c r="I21" s="96" t="s">
        <v>13</v>
      </c>
      <c r="J21" s="97">
        <v>3349</v>
      </c>
      <c r="K21" s="97">
        <v>5139</v>
      </c>
      <c r="L21" s="98"/>
      <c r="M21" s="97">
        <v>19</v>
      </c>
      <c r="N21" s="98"/>
      <c r="O21" s="97">
        <v>6</v>
      </c>
    </row>
    <row r="22" spans="1:15" x14ac:dyDescent="0.25">
      <c r="A22" s="7"/>
      <c r="B22" s="107"/>
      <c r="C22" s="68">
        <v>234</v>
      </c>
      <c r="D22" s="82"/>
      <c r="E22" s="68"/>
      <c r="F22" s="69"/>
      <c r="G22" s="70"/>
      <c r="H22" s="99" t="s">
        <v>39</v>
      </c>
      <c r="I22" s="100" t="s">
        <v>13</v>
      </c>
      <c r="J22" s="101">
        <v>3613</v>
      </c>
      <c r="K22" s="101">
        <v>5169</v>
      </c>
      <c r="L22" s="102"/>
      <c r="M22" s="101">
        <v>10</v>
      </c>
      <c r="N22" s="109"/>
      <c r="O22" s="101">
        <v>234</v>
      </c>
    </row>
    <row r="23" spans="1:15" ht="17.25" customHeight="1" x14ac:dyDescent="0.25">
      <c r="A23" s="64">
        <v>7</v>
      </c>
      <c r="B23" s="85" t="s">
        <v>41</v>
      </c>
      <c r="C23" s="40"/>
      <c r="D23" s="40"/>
      <c r="E23" s="63"/>
      <c r="F23" s="65"/>
      <c r="G23" s="66"/>
      <c r="H23" s="181" t="s">
        <v>42</v>
      </c>
      <c r="I23" s="111" t="s">
        <v>12</v>
      </c>
      <c r="J23" s="21"/>
      <c r="K23" s="12">
        <v>8115</v>
      </c>
      <c r="L23" s="21"/>
      <c r="M23" s="12">
        <v>41</v>
      </c>
      <c r="N23" s="21"/>
      <c r="O23" s="13">
        <v>8</v>
      </c>
    </row>
    <row r="24" spans="1:15" ht="13.5" customHeight="1" x14ac:dyDescent="0.25">
      <c r="A24" s="7"/>
      <c r="B24" s="11">
        <v>43502</v>
      </c>
      <c r="C24" s="67"/>
      <c r="D24" s="67"/>
      <c r="E24" s="68">
        <v>8</v>
      </c>
      <c r="F24" s="69"/>
      <c r="G24" s="70"/>
      <c r="H24" s="182"/>
      <c r="I24" s="112" t="s">
        <v>13</v>
      </c>
      <c r="J24" s="23">
        <v>3122</v>
      </c>
      <c r="K24" s="14">
        <v>5333</v>
      </c>
      <c r="L24" s="23"/>
      <c r="M24" s="14">
        <v>41</v>
      </c>
      <c r="N24" s="23"/>
      <c r="O24" s="15">
        <v>8</v>
      </c>
    </row>
    <row r="25" spans="1:15" x14ac:dyDescent="0.25">
      <c r="A25" s="64">
        <v>8</v>
      </c>
      <c r="B25" s="115" t="s">
        <v>43</v>
      </c>
      <c r="C25" s="40"/>
      <c r="D25" s="116"/>
      <c r="E25" s="63"/>
      <c r="F25" s="65"/>
      <c r="G25" s="66"/>
      <c r="H25" s="117"/>
      <c r="I25" s="197" t="s">
        <v>12</v>
      </c>
      <c r="J25" s="198"/>
      <c r="K25" s="12">
        <v>8115</v>
      </c>
      <c r="L25" s="21"/>
      <c r="M25" s="12">
        <v>41</v>
      </c>
      <c r="N25" s="21"/>
      <c r="O25" s="13">
        <v>4</v>
      </c>
    </row>
    <row r="26" spans="1:15" x14ac:dyDescent="0.25">
      <c r="A26" s="8"/>
      <c r="B26" s="104">
        <v>43529</v>
      </c>
      <c r="C26" s="38">
        <v>1</v>
      </c>
      <c r="D26" s="110"/>
      <c r="E26" s="61"/>
      <c r="F26" s="45"/>
      <c r="G26" s="41"/>
      <c r="H26" s="122" t="s">
        <v>44</v>
      </c>
      <c r="I26" s="93" t="s">
        <v>13</v>
      </c>
      <c r="J26" s="22">
        <v>6409</v>
      </c>
      <c r="K26" s="16">
        <v>5909</v>
      </c>
      <c r="L26" s="22"/>
      <c r="M26" s="16">
        <v>19</v>
      </c>
      <c r="N26" s="22"/>
      <c r="O26" s="17">
        <v>1</v>
      </c>
    </row>
    <row r="27" spans="1:15" x14ac:dyDescent="0.25">
      <c r="A27" s="7"/>
      <c r="B27" s="11"/>
      <c r="C27" s="67">
        <v>3</v>
      </c>
      <c r="D27" s="118"/>
      <c r="E27" s="68"/>
      <c r="F27" s="69"/>
      <c r="G27" s="70"/>
      <c r="H27" s="123" t="s">
        <v>45</v>
      </c>
      <c r="I27" s="94" t="s">
        <v>13</v>
      </c>
      <c r="J27" s="23">
        <v>6409</v>
      </c>
      <c r="K27" s="14">
        <v>5909</v>
      </c>
      <c r="L27" s="23"/>
      <c r="M27" s="14">
        <v>42</v>
      </c>
      <c r="N27" s="23"/>
      <c r="O27" s="15">
        <v>3</v>
      </c>
    </row>
    <row r="28" spans="1:15" x14ac:dyDescent="0.25">
      <c r="A28" s="34">
        <v>9</v>
      </c>
      <c r="B28" s="125" t="s">
        <v>46</v>
      </c>
      <c r="C28" s="40"/>
      <c r="D28" s="40"/>
      <c r="E28" s="63"/>
      <c r="F28" s="56"/>
      <c r="G28" s="43"/>
      <c r="H28" s="183" t="s">
        <v>47</v>
      </c>
      <c r="I28" s="126" t="s">
        <v>12</v>
      </c>
      <c r="J28" s="35"/>
      <c r="K28" s="9">
        <v>8115</v>
      </c>
      <c r="L28" s="35"/>
      <c r="M28" s="9">
        <v>41</v>
      </c>
      <c r="N28" s="35"/>
      <c r="O28" s="10">
        <v>4</v>
      </c>
    </row>
    <row r="29" spans="1:15" x14ac:dyDescent="0.25">
      <c r="A29" s="36"/>
      <c r="B29" s="11">
        <v>43544</v>
      </c>
      <c r="C29" s="67">
        <v>4</v>
      </c>
      <c r="D29" s="67"/>
      <c r="E29" s="68"/>
      <c r="F29" s="127"/>
      <c r="G29" s="128"/>
      <c r="H29" s="184"/>
      <c r="I29" s="129" t="s">
        <v>13</v>
      </c>
      <c r="J29" s="130">
        <v>3639</v>
      </c>
      <c r="K29" s="14">
        <v>5192</v>
      </c>
      <c r="L29" s="130"/>
      <c r="M29" s="14">
        <v>42</v>
      </c>
      <c r="N29" s="130"/>
      <c r="O29" s="131">
        <v>4</v>
      </c>
    </row>
    <row r="30" spans="1:15" x14ac:dyDescent="0.25">
      <c r="A30" s="36">
        <v>10</v>
      </c>
      <c r="B30" s="104" t="s">
        <v>46</v>
      </c>
      <c r="C30" s="38"/>
      <c r="D30" s="38"/>
      <c r="E30" s="61"/>
      <c r="F30" s="57"/>
      <c r="G30" s="44"/>
      <c r="H30" s="132"/>
      <c r="I30" s="72" t="s">
        <v>13</v>
      </c>
      <c r="J30" s="73">
        <v>3639</v>
      </c>
      <c r="K30" s="16">
        <v>5171</v>
      </c>
      <c r="L30" s="73"/>
      <c r="M30" s="16">
        <v>10</v>
      </c>
      <c r="N30" s="73"/>
      <c r="O30" s="74">
        <v>-3</v>
      </c>
    </row>
    <row r="31" spans="1:15" x14ac:dyDescent="0.25">
      <c r="A31" s="36"/>
      <c r="B31" s="104">
        <v>43544</v>
      </c>
      <c r="C31" s="38"/>
      <c r="D31" s="38"/>
      <c r="E31" s="61"/>
      <c r="F31" s="57">
        <v>3</v>
      </c>
      <c r="G31" s="44"/>
      <c r="H31" s="132" t="s">
        <v>48</v>
      </c>
      <c r="I31" s="72" t="s">
        <v>13</v>
      </c>
      <c r="J31" s="73">
        <v>3639</v>
      </c>
      <c r="K31" s="16">
        <v>6123</v>
      </c>
      <c r="L31" s="73"/>
      <c r="M31" s="16">
        <v>10</v>
      </c>
      <c r="N31" s="73">
        <v>700138</v>
      </c>
      <c r="O31" s="74">
        <v>3</v>
      </c>
    </row>
    <row r="32" spans="1:15" x14ac:dyDescent="0.25">
      <c r="A32" s="64">
        <v>11</v>
      </c>
      <c r="B32" s="115" t="s">
        <v>49</v>
      </c>
      <c r="C32" s="40"/>
      <c r="D32" s="40"/>
      <c r="E32" s="63"/>
      <c r="F32" s="65"/>
      <c r="G32" s="66"/>
      <c r="H32" s="185" t="s">
        <v>50</v>
      </c>
      <c r="I32" s="91" t="s">
        <v>12</v>
      </c>
      <c r="J32" s="21"/>
      <c r="K32" s="12">
        <v>8115</v>
      </c>
      <c r="L32" s="21"/>
      <c r="M32" s="12">
        <v>41</v>
      </c>
      <c r="N32" s="21"/>
      <c r="O32" s="13">
        <v>40</v>
      </c>
    </row>
    <row r="33" spans="1:15" x14ac:dyDescent="0.25">
      <c r="A33" s="7"/>
      <c r="B33" s="11">
        <v>43558</v>
      </c>
      <c r="C33" s="67">
        <v>40</v>
      </c>
      <c r="D33" s="67"/>
      <c r="E33" s="68"/>
      <c r="F33" s="69"/>
      <c r="G33" s="70"/>
      <c r="H33" s="178"/>
      <c r="I33" s="133" t="s">
        <v>13</v>
      </c>
      <c r="J33" s="22">
        <v>3349</v>
      </c>
      <c r="K33" s="14">
        <v>5179</v>
      </c>
      <c r="L33" s="23"/>
      <c r="M33" s="14">
        <v>19</v>
      </c>
      <c r="N33" s="23"/>
      <c r="O33" s="15">
        <v>40</v>
      </c>
    </row>
    <row r="34" spans="1:15" x14ac:dyDescent="0.25">
      <c r="A34" s="64">
        <v>12</v>
      </c>
      <c r="B34" s="115" t="s">
        <v>51</v>
      </c>
      <c r="C34" s="40"/>
      <c r="D34" s="40"/>
      <c r="E34" s="63"/>
      <c r="F34" s="65"/>
      <c r="G34" s="66"/>
      <c r="H34" s="134"/>
      <c r="I34" s="76" t="s">
        <v>12</v>
      </c>
      <c r="J34" s="13"/>
      <c r="K34" s="12">
        <v>8115</v>
      </c>
      <c r="L34" s="21"/>
      <c r="M34" s="12">
        <v>41</v>
      </c>
      <c r="N34" s="21"/>
      <c r="O34" s="13">
        <v>20</v>
      </c>
    </row>
    <row r="35" spans="1:15" x14ac:dyDescent="0.25">
      <c r="A35" s="7"/>
      <c r="B35" s="11">
        <v>43558</v>
      </c>
      <c r="C35" s="67">
        <v>20</v>
      </c>
      <c r="D35" s="67"/>
      <c r="E35" s="68"/>
      <c r="F35" s="69"/>
      <c r="G35" s="70"/>
      <c r="H35" s="135" t="s">
        <v>52</v>
      </c>
      <c r="I35" s="119" t="s">
        <v>13</v>
      </c>
      <c r="J35" s="15">
        <v>3639</v>
      </c>
      <c r="K35" s="14">
        <v>5362</v>
      </c>
      <c r="L35" s="23"/>
      <c r="M35" s="14">
        <v>42</v>
      </c>
      <c r="N35" s="23"/>
      <c r="O35" s="15">
        <v>20</v>
      </c>
    </row>
    <row r="36" spans="1:15" x14ac:dyDescent="0.25">
      <c r="A36" s="64">
        <v>13</v>
      </c>
      <c r="B36" s="136" t="s">
        <v>53</v>
      </c>
      <c r="C36" s="40"/>
      <c r="D36" s="40"/>
      <c r="E36" s="63"/>
      <c r="F36" s="65"/>
      <c r="G36" s="66"/>
      <c r="H36" s="134"/>
      <c r="I36" s="163" t="s">
        <v>12</v>
      </c>
      <c r="J36" s="199"/>
      <c r="K36" s="21">
        <v>8115</v>
      </c>
      <c r="L36" s="12"/>
      <c r="M36" s="21">
        <v>41</v>
      </c>
      <c r="N36" s="12"/>
      <c r="O36" s="21">
        <v>65</v>
      </c>
    </row>
    <row r="37" spans="1:15" x14ac:dyDescent="0.25">
      <c r="A37" s="7"/>
      <c r="B37" s="11">
        <v>43579</v>
      </c>
      <c r="C37" s="67">
        <v>65</v>
      </c>
      <c r="D37" s="67"/>
      <c r="E37" s="68"/>
      <c r="F37" s="69"/>
      <c r="G37" s="70"/>
      <c r="H37" s="135" t="s">
        <v>54</v>
      </c>
      <c r="I37" s="89" t="s">
        <v>13</v>
      </c>
      <c r="J37" s="22">
        <v>6117</v>
      </c>
      <c r="K37" s="17" t="s">
        <v>55</v>
      </c>
      <c r="L37" s="16">
        <v>98348</v>
      </c>
      <c r="M37" s="22">
        <v>19</v>
      </c>
      <c r="N37" s="16"/>
      <c r="O37" s="22">
        <v>65</v>
      </c>
    </row>
    <row r="38" spans="1:15" x14ac:dyDescent="0.25">
      <c r="A38" s="64">
        <v>14</v>
      </c>
      <c r="B38" s="136" t="s">
        <v>56</v>
      </c>
      <c r="C38" s="40"/>
      <c r="D38" s="40"/>
      <c r="E38" s="63"/>
      <c r="F38" s="65"/>
      <c r="G38" s="66"/>
      <c r="H38" s="134" t="s">
        <v>57</v>
      </c>
      <c r="I38" s="124" t="s">
        <v>13</v>
      </c>
      <c r="J38" s="22">
        <v>6171</v>
      </c>
      <c r="K38" s="12" t="s">
        <v>55</v>
      </c>
      <c r="L38" s="21"/>
      <c r="M38" s="12">
        <v>19</v>
      </c>
      <c r="N38" s="21"/>
      <c r="O38" s="13">
        <v>-144</v>
      </c>
    </row>
    <row r="39" spans="1:15" x14ac:dyDescent="0.25">
      <c r="A39" s="7"/>
      <c r="B39" s="11">
        <v>43579</v>
      </c>
      <c r="C39" s="67"/>
      <c r="D39" s="67"/>
      <c r="E39" s="68"/>
      <c r="F39" s="69">
        <v>144</v>
      </c>
      <c r="G39" s="70"/>
      <c r="H39" s="137" t="s">
        <v>58</v>
      </c>
      <c r="I39" s="112" t="s">
        <v>13</v>
      </c>
      <c r="J39" s="23">
        <v>6171</v>
      </c>
      <c r="K39" s="14" t="s">
        <v>55</v>
      </c>
      <c r="L39" s="23"/>
      <c r="M39" s="14">
        <v>10</v>
      </c>
      <c r="N39" s="23"/>
      <c r="O39" s="15">
        <v>144</v>
      </c>
    </row>
    <row r="40" spans="1:15" x14ac:dyDescent="0.25">
      <c r="A40" s="64">
        <v>15</v>
      </c>
      <c r="B40" s="136" t="s">
        <v>59</v>
      </c>
      <c r="C40" s="40"/>
      <c r="D40" s="40"/>
      <c r="E40" s="63"/>
      <c r="F40" s="65"/>
      <c r="G40" s="66"/>
      <c r="H40" s="134"/>
      <c r="I40" s="124" t="s">
        <v>13</v>
      </c>
      <c r="J40" s="21">
        <v>3632</v>
      </c>
      <c r="K40" s="12" t="s">
        <v>60</v>
      </c>
      <c r="L40" s="21"/>
      <c r="M40" s="12">
        <v>10</v>
      </c>
      <c r="N40" s="21"/>
      <c r="O40" s="13">
        <v>-1064</v>
      </c>
    </row>
    <row r="41" spans="1:15" x14ac:dyDescent="0.25">
      <c r="A41" s="8"/>
      <c r="B41" s="71">
        <v>43579</v>
      </c>
      <c r="C41" s="38"/>
      <c r="D41" s="38"/>
      <c r="E41" s="61"/>
      <c r="F41" s="45"/>
      <c r="G41" s="41">
        <v>1064</v>
      </c>
      <c r="H41" s="138" t="s">
        <v>61</v>
      </c>
      <c r="I41" s="89" t="s">
        <v>13</v>
      </c>
      <c r="J41" s="22">
        <v>3632</v>
      </c>
      <c r="K41" s="16" t="s">
        <v>62</v>
      </c>
      <c r="L41" s="22"/>
      <c r="M41" s="16">
        <v>10</v>
      </c>
      <c r="N41" s="22"/>
      <c r="O41" s="17">
        <v>1064</v>
      </c>
    </row>
    <row r="42" spans="1:15" x14ac:dyDescent="0.25">
      <c r="A42" s="8"/>
      <c r="B42" s="71"/>
      <c r="C42" s="38"/>
      <c r="D42" s="38"/>
      <c r="E42" s="61"/>
      <c r="F42" s="45"/>
      <c r="G42" s="41"/>
      <c r="H42" s="138"/>
      <c r="I42" s="200" t="s">
        <v>12</v>
      </c>
      <c r="J42" s="201"/>
      <c r="K42" s="16">
        <v>8115</v>
      </c>
      <c r="L42" s="22"/>
      <c r="M42" s="16">
        <v>41</v>
      </c>
      <c r="N42" s="22"/>
      <c r="O42" s="17">
        <v>192</v>
      </c>
    </row>
    <row r="43" spans="1:15" x14ac:dyDescent="0.25">
      <c r="A43" s="7"/>
      <c r="B43" s="11"/>
      <c r="C43" s="67">
        <v>192</v>
      </c>
      <c r="D43" s="67"/>
      <c r="E43" s="68"/>
      <c r="F43" s="69"/>
      <c r="G43" s="70"/>
      <c r="H43" s="135" t="s">
        <v>63</v>
      </c>
      <c r="I43" s="112" t="s">
        <v>13</v>
      </c>
      <c r="J43" s="23">
        <v>3632</v>
      </c>
      <c r="K43" s="14">
        <v>5011</v>
      </c>
      <c r="L43" s="23"/>
      <c r="M43" s="14">
        <v>10</v>
      </c>
      <c r="N43" s="23"/>
      <c r="O43" s="15">
        <v>192</v>
      </c>
    </row>
    <row r="44" spans="1:15" x14ac:dyDescent="0.25">
      <c r="A44" s="77">
        <v>16</v>
      </c>
      <c r="B44" s="136" t="s">
        <v>59</v>
      </c>
      <c r="C44" s="78"/>
      <c r="D44" s="63"/>
      <c r="E44" s="78"/>
      <c r="F44" s="66"/>
      <c r="G44" s="66"/>
      <c r="H44" s="134"/>
      <c r="I44" s="163" t="s">
        <v>12</v>
      </c>
      <c r="J44" s="164"/>
      <c r="K44" s="12">
        <v>8115</v>
      </c>
      <c r="L44" s="21"/>
      <c r="M44" s="12">
        <v>41</v>
      </c>
      <c r="N44" s="21"/>
      <c r="O44" s="13">
        <v>24</v>
      </c>
    </row>
    <row r="45" spans="1:15" x14ac:dyDescent="0.25">
      <c r="A45" s="79"/>
      <c r="B45" s="71">
        <v>43579</v>
      </c>
      <c r="C45" s="80">
        <v>24</v>
      </c>
      <c r="D45" s="61"/>
      <c r="E45" s="80"/>
      <c r="F45" s="41"/>
      <c r="G45" s="41"/>
      <c r="H45" s="138" t="s">
        <v>64</v>
      </c>
      <c r="I45" s="89" t="s">
        <v>13</v>
      </c>
      <c r="J45" s="22">
        <v>3319</v>
      </c>
      <c r="K45" s="16" t="s">
        <v>60</v>
      </c>
      <c r="L45" s="22"/>
      <c r="M45" s="16">
        <v>19</v>
      </c>
      <c r="N45" s="22"/>
      <c r="O45" s="17">
        <v>13</v>
      </c>
    </row>
    <row r="46" spans="1:15" x14ac:dyDescent="0.25">
      <c r="A46" s="81"/>
      <c r="B46" s="11"/>
      <c r="C46" s="82"/>
      <c r="D46" s="68"/>
      <c r="E46" s="82"/>
      <c r="F46" s="70"/>
      <c r="G46" s="70"/>
      <c r="H46" s="135"/>
      <c r="I46" s="112" t="s">
        <v>13</v>
      </c>
      <c r="J46" s="23">
        <v>6112</v>
      </c>
      <c r="K46" s="14">
        <v>5175</v>
      </c>
      <c r="L46" s="23"/>
      <c r="M46" s="14">
        <v>19</v>
      </c>
      <c r="N46" s="23"/>
      <c r="O46" s="15">
        <v>11</v>
      </c>
    </row>
    <row r="47" spans="1:15" x14ac:dyDescent="0.25">
      <c r="A47" s="77">
        <v>17</v>
      </c>
      <c r="B47" s="136" t="s">
        <v>65</v>
      </c>
      <c r="C47" s="78"/>
      <c r="D47" s="63"/>
      <c r="E47" s="78"/>
      <c r="F47" s="66"/>
      <c r="G47" s="66"/>
      <c r="H47" s="134"/>
      <c r="I47" s="163" t="s">
        <v>12</v>
      </c>
      <c r="J47" s="164"/>
      <c r="K47" s="12">
        <v>8115</v>
      </c>
      <c r="L47" s="21"/>
      <c r="M47" s="12">
        <v>41</v>
      </c>
      <c r="N47" s="21"/>
      <c r="O47" s="13">
        <v>5</v>
      </c>
    </row>
    <row r="48" spans="1:15" x14ac:dyDescent="0.25">
      <c r="A48" s="81"/>
      <c r="B48" s="11">
        <v>43579</v>
      </c>
      <c r="C48" s="82"/>
      <c r="D48" s="68"/>
      <c r="E48" s="82">
        <v>5</v>
      </c>
      <c r="F48" s="70"/>
      <c r="G48" s="70"/>
      <c r="H48" s="135" t="s">
        <v>66</v>
      </c>
      <c r="I48" s="112" t="s">
        <v>13</v>
      </c>
      <c r="J48" s="23">
        <v>3429</v>
      </c>
      <c r="K48" s="14">
        <v>5222</v>
      </c>
      <c r="L48" s="23"/>
      <c r="M48" s="14">
        <v>41</v>
      </c>
      <c r="N48" s="23"/>
      <c r="O48" s="15">
        <v>5</v>
      </c>
    </row>
    <row r="49" spans="1:15" x14ac:dyDescent="0.25">
      <c r="A49" s="77">
        <v>18</v>
      </c>
      <c r="B49" s="136" t="s">
        <v>67</v>
      </c>
      <c r="C49" s="78"/>
      <c r="D49" s="63"/>
      <c r="E49" s="78"/>
      <c r="F49" s="66"/>
      <c r="G49" s="66"/>
      <c r="H49" s="134"/>
      <c r="I49" s="163" t="s">
        <v>12</v>
      </c>
      <c r="J49" s="164"/>
      <c r="K49" s="12">
        <v>8115</v>
      </c>
      <c r="L49" s="21"/>
      <c r="M49" s="12">
        <v>41</v>
      </c>
      <c r="N49" s="21"/>
      <c r="O49" s="13">
        <v>5</v>
      </c>
    </row>
    <row r="50" spans="1:15" x14ac:dyDescent="0.25">
      <c r="A50" s="81"/>
      <c r="B50" s="11">
        <v>43579</v>
      </c>
      <c r="C50" s="82"/>
      <c r="D50" s="68"/>
      <c r="E50" s="82">
        <v>5</v>
      </c>
      <c r="F50" s="70"/>
      <c r="G50" s="70"/>
      <c r="H50" s="135" t="s">
        <v>68</v>
      </c>
      <c r="I50" s="112" t="s">
        <v>13</v>
      </c>
      <c r="J50" s="23">
        <v>3419</v>
      </c>
      <c r="K50" s="14">
        <v>5222</v>
      </c>
      <c r="L50" s="23"/>
      <c r="M50" s="14">
        <v>41</v>
      </c>
      <c r="N50" s="23"/>
      <c r="O50" s="15">
        <v>5</v>
      </c>
    </row>
    <row r="51" spans="1:15" ht="30" x14ac:dyDescent="0.25">
      <c r="A51" s="77">
        <v>19</v>
      </c>
      <c r="B51" s="136" t="s">
        <v>69</v>
      </c>
      <c r="C51" s="78"/>
      <c r="D51" s="63"/>
      <c r="E51" s="78"/>
      <c r="F51" s="66"/>
      <c r="G51" s="66"/>
      <c r="H51" s="139" t="s">
        <v>70</v>
      </c>
      <c r="I51" s="140" t="s">
        <v>71</v>
      </c>
      <c r="J51" s="141">
        <v>6330</v>
      </c>
      <c r="K51" s="142">
        <v>4137</v>
      </c>
      <c r="L51" s="141">
        <v>7402</v>
      </c>
      <c r="M51" s="142">
        <v>41</v>
      </c>
      <c r="N51" s="141"/>
      <c r="O51" s="151">
        <v>364</v>
      </c>
    </row>
    <row r="52" spans="1:15" x14ac:dyDescent="0.25">
      <c r="A52" s="79"/>
      <c r="B52" s="71">
        <v>43600</v>
      </c>
      <c r="C52" s="80"/>
      <c r="D52" s="61">
        <v>300</v>
      </c>
      <c r="E52" s="80"/>
      <c r="F52" s="41"/>
      <c r="G52" s="41"/>
      <c r="H52" s="143" t="s">
        <v>72</v>
      </c>
      <c r="I52" s="144" t="s">
        <v>13</v>
      </c>
      <c r="J52" s="145">
        <v>3421</v>
      </c>
      <c r="K52" s="146">
        <v>5169</v>
      </c>
      <c r="L52" s="145">
        <v>7402</v>
      </c>
      <c r="M52" s="146">
        <v>28</v>
      </c>
      <c r="N52" s="145"/>
      <c r="O52" s="152">
        <v>300</v>
      </c>
    </row>
    <row r="53" spans="1:15" x14ac:dyDescent="0.25">
      <c r="A53" s="81"/>
      <c r="B53" s="11"/>
      <c r="C53" s="82"/>
      <c r="D53" s="68">
        <v>64</v>
      </c>
      <c r="E53" s="82"/>
      <c r="F53" s="70"/>
      <c r="G53" s="70"/>
      <c r="H53" s="147"/>
      <c r="I53" s="148" t="s">
        <v>13</v>
      </c>
      <c r="J53" s="149">
        <v>3429</v>
      </c>
      <c r="K53" s="150">
        <v>5169</v>
      </c>
      <c r="L53" s="149">
        <v>7402</v>
      </c>
      <c r="M53" s="150">
        <v>10</v>
      </c>
      <c r="N53" s="149"/>
      <c r="O53" s="153">
        <v>64</v>
      </c>
    </row>
    <row r="54" spans="1:15" x14ac:dyDescent="0.25">
      <c r="A54" s="77">
        <v>20</v>
      </c>
      <c r="B54" s="136" t="s">
        <v>73</v>
      </c>
      <c r="C54" s="78"/>
      <c r="D54" s="63"/>
      <c r="E54" s="78"/>
      <c r="F54" s="66"/>
      <c r="G54" s="66"/>
      <c r="H54" s="134" t="s">
        <v>74</v>
      </c>
      <c r="I54" s="188" t="s">
        <v>12</v>
      </c>
      <c r="J54" s="189"/>
      <c r="K54" s="12">
        <v>8115</v>
      </c>
      <c r="L54" s="21"/>
      <c r="M54" s="12">
        <v>41</v>
      </c>
      <c r="N54" s="21"/>
      <c r="O54" s="13">
        <v>1000</v>
      </c>
    </row>
    <row r="55" spans="1:15" x14ac:dyDescent="0.25">
      <c r="A55" s="81"/>
      <c r="B55" s="11">
        <v>43600</v>
      </c>
      <c r="C55" s="82">
        <v>1000</v>
      </c>
      <c r="D55" s="68"/>
      <c r="E55" s="82"/>
      <c r="F55" s="70"/>
      <c r="G55" s="70"/>
      <c r="H55" s="135" t="s">
        <v>75</v>
      </c>
      <c r="I55" s="112" t="s">
        <v>13</v>
      </c>
      <c r="J55" s="23">
        <v>3612</v>
      </c>
      <c r="K55" s="14">
        <v>6121</v>
      </c>
      <c r="L55" s="23"/>
      <c r="M55" s="14">
        <v>39</v>
      </c>
      <c r="N55" s="23">
        <v>700106</v>
      </c>
      <c r="O55" s="15">
        <v>1000</v>
      </c>
    </row>
    <row r="56" spans="1:15" x14ac:dyDescent="0.25">
      <c r="A56" s="77">
        <v>21</v>
      </c>
      <c r="B56" s="136" t="s">
        <v>76</v>
      </c>
      <c r="C56" s="78"/>
      <c r="D56" s="63"/>
      <c r="E56" s="78"/>
      <c r="F56" s="66"/>
      <c r="G56" s="66"/>
      <c r="H56" s="134" t="s">
        <v>77</v>
      </c>
      <c r="I56" s="163" t="s">
        <v>12</v>
      </c>
      <c r="J56" s="164"/>
      <c r="K56" s="12">
        <v>8115</v>
      </c>
      <c r="L56" s="21"/>
      <c r="M56" s="12">
        <v>41</v>
      </c>
      <c r="N56" s="21"/>
      <c r="O56" s="13">
        <v>50</v>
      </c>
    </row>
    <row r="57" spans="1:15" x14ac:dyDescent="0.25">
      <c r="A57" s="81"/>
      <c r="B57" s="11">
        <v>43600</v>
      </c>
      <c r="C57" s="82">
        <v>50</v>
      </c>
      <c r="D57" s="68"/>
      <c r="E57" s="82"/>
      <c r="F57" s="70"/>
      <c r="G57" s="70"/>
      <c r="H57" s="135" t="s">
        <v>78</v>
      </c>
      <c r="I57" s="112" t="s">
        <v>13</v>
      </c>
      <c r="J57" s="23">
        <v>6171</v>
      </c>
      <c r="K57" s="14">
        <v>5166</v>
      </c>
      <c r="L57" s="23"/>
      <c r="M57" s="14">
        <v>19</v>
      </c>
      <c r="N57" s="23"/>
      <c r="O57" s="15">
        <v>50</v>
      </c>
    </row>
    <row r="58" spans="1:15" x14ac:dyDescent="0.25">
      <c r="A58" s="77">
        <v>22</v>
      </c>
      <c r="B58" s="136" t="s">
        <v>79</v>
      </c>
      <c r="C58" s="78"/>
      <c r="D58" s="63"/>
      <c r="E58" s="78"/>
      <c r="F58" s="66"/>
      <c r="G58" s="66"/>
      <c r="H58" s="134" t="s">
        <v>80</v>
      </c>
      <c r="I58" s="163" t="s">
        <v>12</v>
      </c>
      <c r="J58" s="164"/>
      <c r="K58" s="12">
        <v>8115</v>
      </c>
      <c r="L58" s="21"/>
      <c r="M58" s="12">
        <v>41</v>
      </c>
      <c r="N58" s="21"/>
      <c r="O58" s="13">
        <v>5</v>
      </c>
    </row>
    <row r="59" spans="1:15" x14ac:dyDescent="0.25">
      <c r="A59" s="81"/>
      <c r="B59" s="11">
        <v>43600</v>
      </c>
      <c r="C59" s="82"/>
      <c r="D59" s="68"/>
      <c r="E59" s="82">
        <v>5</v>
      </c>
      <c r="F59" s="70"/>
      <c r="G59" s="70"/>
      <c r="H59" s="135" t="s">
        <v>81</v>
      </c>
      <c r="I59" s="112" t="s">
        <v>13</v>
      </c>
      <c r="J59" s="23">
        <v>3543</v>
      </c>
      <c r="K59" s="14">
        <v>5229</v>
      </c>
      <c r="L59" s="23"/>
      <c r="M59" s="14">
        <v>41</v>
      </c>
      <c r="N59" s="23"/>
      <c r="O59" s="15">
        <v>5</v>
      </c>
    </row>
    <row r="60" spans="1:15" x14ac:dyDescent="0.25">
      <c r="A60" s="77">
        <v>23</v>
      </c>
      <c r="B60" s="136" t="s">
        <v>82</v>
      </c>
      <c r="C60" s="78"/>
      <c r="D60" s="63"/>
      <c r="E60" s="78"/>
      <c r="F60" s="66"/>
      <c r="G60" s="66"/>
      <c r="H60" s="134" t="s">
        <v>80</v>
      </c>
      <c r="I60" s="163" t="s">
        <v>12</v>
      </c>
      <c r="J60" s="164"/>
      <c r="K60" s="12">
        <v>8115</v>
      </c>
      <c r="L60" s="21"/>
      <c r="M60" s="12">
        <v>41</v>
      </c>
      <c r="N60" s="21"/>
      <c r="O60" s="13">
        <v>10</v>
      </c>
    </row>
    <row r="61" spans="1:15" x14ac:dyDescent="0.25">
      <c r="A61" s="81"/>
      <c r="B61" s="11">
        <v>43600</v>
      </c>
      <c r="C61" s="82"/>
      <c r="D61" s="68"/>
      <c r="E61" s="82">
        <v>10</v>
      </c>
      <c r="F61" s="70"/>
      <c r="G61" s="70"/>
      <c r="H61" s="135" t="s">
        <v>83</v>
      </c>
      <c r="I61" s="112" t="s">
        <v>13</v>
      </c>
      <c r="J61" s="23">
        <v>3231</v>
      </c>
      <c r="K61" s="14">
        <v>5339</v>
      </c>
      <c r="L61" s="23"/>
      <c r="M61" s="14">
        <v>41</v>
      </c>
      <c r="N61" s="23"/>
      <c r="O61" s="15">
        <v>10</v>
      </c>
    </row>
    <row r="62" spans="1:15" x14ac:dyDescent="0.25">
      <c r="A62" s="77">
        <v>24</v>
      </c>
      <c r="B62" s="136" t="s">
        <v>82</v>
      </c>
      <c r="C62" s="78"/>
      <c r="D62" s="63"/>
      <c r="E62" s="78"/>
      <c r="F62" s="66"/>
      <c r="G62" s="66"/>
      <c r="H62" s="134"/>
      <c r="I62" s="163" t="s">
        <v>12</v>
      </c>
      <c r="J62" s="164"/>
      <c r="K62" s="12">
        <v>8115</v>
      </c>
      <c r="L62" s="21"/>
      <c r="M62" s="12">
        <v>41</v>
      </c>
      <c r="N62" s="21"/>
      <c r="O62" s="13">
        <v>5</v>
      </c>
    </row>
    <row r="63" spans="1:15" x14ac:dyDescent="0.25">
      <c r="A63" s="81"/>
      <c r="B63" s="11">
        <v>43600</v>
      </c>
      <c r="C63" s="82">
        <v>5</v>
      </c>
      <c r="D63" s="68"/>
      <c r="E63" s="82"/>
      <c r="F63" s="70"/>
      <c r="G63" s="70"/>
      <c r="H63" s="135" t="s">
        <v>84</v>
      </c>
      <c r="I63" s="112" t="s">
        <v>13</v>
      </c>
      <c r="J63" s="23">
        <v>3399</v>
      </c>
      <c r="K63" s="14">
        <v>5169</v>
      </c>
      <c r="L63" s="23"/>
      <c r="M63" s="14">
        <v>19</v>
      </c>
      <c r="N63" s="23"/>
      <c r="O63" s="15">
        <v>5</v>
      </c>
    </row>
    <row r="64" spans="1:15" ht="30" x14ac:dyDescent="0.25">
      <c r="A64" s="77">
        <v>25</v>
      </c>
      <c r="B64" s="136" t="s">
        <v>85</v>
      </c>
      <c r="C64" s="78"/>
      <c r="D64" s="63"/>
      <c r="E64" s="78"/>
      <c r="F64" s="66"/>
      <c r="G64" s="66"/>
      <c r="H64" s="186" t="s">
        <v>86</v>
      </c>
      <c r="I64" s="140" t="s">
        <v>87</v>
      </c>
      <c r="J64" s="141"/>
      <c r="K64" s="142">
        <v>4111</v>
      </c>
      <c r="L64" s="141">
        <v>98348</v>
      </c>
      <c r="M64" s="142">
        <v>41</v>
      </c>
      <c r="N64" s="141"/>
      <c r="O64" s="151">
        <v>174</v>
      </c>
    </row>
    <row r="65" spans="1:15" x14ac:dyDescent="0.25">
      <c r="A65" s="81"/>
      <c r="B65" s="11">
        <v>43614</v>
      </c>
      <c r="C65" s="82"/>
      <c r="D65" s="68">
        <v>174</v>
      </c>
      <c r="E65" s="82"/>
      <c r="F65" s="70"/>
      <c r="G65" s="70"/>
      <c r="H65" s="187"/>
      <c r="I65" s="148" t="s">
        <v>13</v>
      </c>
      <c r="J65" s="149">
        <v>6117</v>
      </c>
      <c r="K65" s="150" t="s">
        <v>55</v>
      </c>
      <c r="L65" s="149">
        <v>98348</v>
      </c>
      <c r="M65" s="150">
        <v>19</v>
      </c>
      <c r="N65" s="149"/>
      <c r="O65" s="153">
        <v>174</v>
      </c>
    </row>
    <row r="66" spans="1:15" x14ac:dyDescent="0.25">
      <c r="A66" s="77">
        <v>26</v>
      </c>
      <c r="B66" s="136" t="s">
        <v>88</v>
      </c>
      <c r="C66" s="78"/>
      <c r="D66" s="63"/>
      <c r="E66" s="78"/>
      <c r="F66" s="66"/>
      <c r="G66" s="66"/>
      <c r="H66" s="181" t="s">
        <v>89</v>
      </c>
      <c r="I66" s="154" t="s">
        <v>13</v>
      </c>
      <c r="J66" s="21">
        <v>3613</v>
      </c>
      <c r="K66" s="12">
        <v>5171</v>
      </c>
      <c r="L66" s="21"/>
      <c r="M66" s="12">
        <v>10</v>
      </c>
      <c r="N66" s="21"/>
      <c r="O66" s="13">
        <v>-43</v>
      </c>
    </row>
    <row r="67" spans="1:15" x14ac:dyDescent="0.25">
      <c r="A67" s="81"/>
      <c r="B67" s="11">
        <v>43614</v>
      </c>
      <c r="C67" s="82"/>
      <c r="D67" s="68"/>
      <c r="E67" s="82"/>
      <c r="F67" s="70">
        <v>43</v>
      </c>
      <c r="G67" s="70"/>
      <c r="H67" s="182"/>
      <c r="I67" s="112" t="s">
        <v>13</v>
      </c>
      <c r="J67" s="23">
        <v>6409</v>
      </c>
      <c r="K67" s="14">
        <v>5909</v>
      </c>
      <c r="L67" s="23"/>
      <c r="M67" s="14">
        <v>10</v>
      </c>
      <c r="N67" s="23"/>
      <c r="O67" s="15">
        <v>43</v>
      </c>
    </row>
    <row r="68" spans="1:15" x14ac:dyDescent="0.25">
      <c r="A68" s="77">
        <v>27</v>
      </c>
      <c r="B68" s="136" t="s">
        <v>90</v>
      </c>
      <c r="C68" s="78"/>
      <c r="D68" s="63"/>
      <c r="E68" s="78"/>
      <c r="F68" s="66"/>
      <c r="G68" s="66"/>
      <c r="H68" s="134"/>
      <c r="I68" s="154" t="s">
        <v>13</v>
      </c>
      <c r="J68" s="21">
        <v>3632</v>
      </c>
      <c r="K68" s="12">
        <v>5811</v>
      </c>
      <c r="L68" s="21"/>
      <c r="M68" s="12">
        <v>10</v>
      </c>
      <c r="N68" s="21"/>
      <c r="O68" s="13">
        <v>-80</v>
      </c>
    </row>
    <row r="69" spans="1:15" x14ac:dyDescent="0.25">
      <c r="A69" s="81"/>
      <c r="B69" s="11">
        <v>43614</v>
      </c>
      <c r="C69" s="82"/>
      <c r="D69" s="68"/>
      <c r="E69" s="82"/>
      <c r="F69" s="70">
        <v>80</v>
      </c>
      <c r="G69" s="70"/>
      <c r="H69" s="135" t="s">
        <v>91</v>
      </c>
      <c r="I69" s="112" t="s">
        <v>13</v>
      </c>
      <c r="J69" s="23">
        <v>3632</v>
      </c>
      <c r="K69" s="14">
        <v>6123</v>
      </c>
      <c r="L69" s="23"/>
      <c r="M69" s="14">
        <v>10</v>
      </c>
      <c r="N69" s="23">
        <v>700140</v>
      </c>
      <c r="O69" s="15">
        <v>80</v>
      </c>
    </row>
    <row r="70" spans="1:15" ht="30" x14ac:dyDescent="0.25">
      <c r="A70" s="77">
        <v>28</v>
      </c>
      <c r="B70" s="136" t="s">
        <v>92</v>
      </c>
      <c r="C70" s="78"/>
      <c r="D70" s="63"/>
      <c r="E70" s="78"/>
      <c r="F70" s="66"/>
      <c r="G70" s="66"/>
      <c r="H70" s="134" t="s">
        <v>93</v>
      </c>
      <c r="I70" s="154" t="s">
        <v>87</v>
      </c>
      <c r="J70" s="21"/>
      <c r="K70" s="12">
        <v>4122</v>
      </c>
      <c r="L70" s="156" t="s">
        <v>94</v>
      </c>
      <c r="M70" s="12">
        <v>41</v>
      </c>
      <c r="N70" s="21"/>
      <c r="O70" s="13">
        <v>176</v>
      </c>
    </row>
    <row r="71" spans="1:15" x14ac:dyDescent="0.25">
      <c r="A71" s="81"/>
      <c r="B71" s="11">
        <v>43614</v>
      </c>
      <c r="C71" s="82"/>
      <c r="D71" s="68">
        <v>176</v>
      </c>
      <c r="E71" s="82"/>
      <c r="F71" s="70"/>
      <c r="G71" s="70"/>
      <c r="H71" s="135" t="s">
        <v>95</v>
      </c>
      <c r="I71" s="112" t="s">
        <v>13</v>
      </c>
      <c r="J71" s="23">
        <v>3111</v>
      </c>
      <c r="K71" s="14">
        <v>5336</v>
      </c>
      <c r="L71" s="157" t="s">
        <v>94</v>
      </c>
      <c r="M71" s="14">
        <v>14</v>
      </c>
      <c r="N71" s="23"/>
      <c r="O71" s="15">
        <v>176</v>
      </c>
    </row>
    <row r="72" spans="1:15" ht="30" x14ac:dyDescent="0.25">
      <c r="A72" s="77">
        <v>29</v>
      </c>
      <c r="B72" s="136" t="s">
        <v>96</v>
      </c>
      <c r="C72" s="78"/>
      <c r="D72" s="63"/>
      <c r="E72" s="78"/>
      <c r="F72" s="66"/>
      <c r="G72" s="66"/>
      <c r="H72" s="134"/>
      <c r="I72" s="155" t="s">
        <v>87</v>
      </c>
      <c r="J72" s="21"/>
      <c r="K72" s="12">
        <v>4116</v>
      </c>
      <c r="L72" s="21">
        <v>13011</v>
      </c>
      <c r="M72" s="12">
        <v>41</v>
      </c>
      <c r="N72" s="21"/>
      <c r="O72" s="13">
        <v>1616</v>
      </c>
    </row>
    <row r="73" spans="1:15" x14ac:dyDescent="0.25">
      <c r="A73" s="81"/>
      <c r="B73" s="11">
        <v>43621</v>
      </c>
      <c r="C73" s="82"/>
      <c r="D73" s="68">
        <v>1616</v>
      </c>
      <c r="E73" s="82"/>
      <c r="F73" s="70"/>
      <c r="G73" s="70"/>
      <c r="H73" s="135" t="s">
        <v>97</v>
      </c>
      <c r="I73" s="112" t="s">
        <v>13</v>
      </c>
      <c r="J73" s="23">
        <v>4329</v>
      </c>
      <c r="K73" s="14" t="s">
        <v>62</v>
      </c>
      <c r="L73" s="23">
        <v>13011</v>
      </c>
      <c r="M73" s="14">
        <v>28</v>
      </c>
      <c r="N73" s="23"/>
      <c r="O73" s="15">
        <v>1616</v>
      </c>
    </row>
    <row r="74" spans="1:15" x14ac:dyDescent="0.25">
      <c r="A74" s="77">
        <v>30</v>
      </c>
      <c r="B74" s="136" t="s">
        <v>98</v>
      </c>
      <c r="C74" s="78"/>
      <c r="D74" s="63"/>
      <c r="E74" s="78"/>
      <c r="F74" s="66"/>
      <c r="G74" s="66"/>
      <c r="H74" s="134"/>
      <c r="I74" s="163" t="s">
        <v>12</v>
      </c>
      <c r="J74" s="164"/>
      <c r="K74" s="12">
        <v>8115</v>
      </c>
      <c r="L74" s="21"/>
      <c r="M74" s="12">
        <v>41</v>
      </c>
      <c r="N74" s="21"/>
      <c r="O74" s="13">
        <v>20</v>
      </c>
    </row>
    <row r="75" spans="1:15" x14ac:dyDescent="0.25">
      <c r="A75" s="81"/>
      <c r="B75" s="11">
        <v>43256</v>
      </c>
      <c r="C75" s="82"/>
      <c r="D75" s="68"/>
      <c r="E75" s="82">
        <v>20</v>
      </c>
      <c r="F75" s="70"/>
      <c r="G75" s="70"/>
      <c r="H75" s="135" t="s">
        <v>99</v>
      </c>
      <c r="I75" s="112" t="s">
        <v>13</v>
      </c>
      <c r="J75" s="23">
        <v>3419</v>
      </c>
      <c r="K75" s="14">
        <v>5222</v>
      </c>
      <c r="L75" s="23"/>
      <c r="M75" s="14">
        <v>41</v>
      </c>
      <c r="N75" s="23"/>
      <c r="O75" s="15">
        <v>20</v>
      </c>
    </row>
    <row r="76" spans="1:15" x14ac:dyDescent="0.25">
      <c r="A76" s="77">
        <v>31</v>
      </c>
      <c r="B76" s="136" t="s">
        <v>100</v>
      </c>
      <c r="C76" s="78"/>
      <c r="D76" s="63"/>
      <c r="E76" s="78"/>
      <c r="F76" s="66"/>
      <c r="G76" s="66"/>
      <c r="H76" s="134"/>
      <c r="I76" s="158" t="s">
        <v>13</v>
      </c>
      <c r="J76" s="21">
        <v>6171</v>
      </c>
      <c r="K76" s="12" t="s">
        <v>60</v>
      </c>
      <c r="L76" s="21"/>
      <c r="M76" s="12">
        <v>19</v>
      </c>
      <c r="N76" s="21"/>
      <c r="O76" s="13">
        <v>-15</v>
      </c>
    </row>
    <row r="77" spans="1:15" ht="21" customHeight="1" x14ac:dyDescent="0.25">
      <c r="A77" s="81"/>
      <c r="B77" s="162" t="s">
        <v>101</v>
      </c>
      <c r="C77" s="82"/>
      <c r="D77" s="68"/>
      <c r="E77" s="82"/>
      <c r="F77" s="70">
        <v>15</v>
      </c>
      <c r="G77" s="70"/>
      <c r="H77" s="135" t="s">
        <v>57</v>
      </c>
      <c r="I77" s="112" t="s">
        <v>13</v>
      </c>
      <c r="J77" s="23">
        <v>6171</v>
      </c>
      <c r="K77" s="14" t="s">
        <v>60</v>
      </c>
      <c r="L77" s="23"/>
      <c r="M77" s="14">
        <v>10</v>
      </c>
      <c r="N77" s="23"/>
      <c r="O77" s="15">
        <v>15</v>
      </c>
    </row>
    <row r="78" spans="1:15" x14ac:dyDescent="0.25">
      <c r="A78" s="77">
        <v>32</v>
      </c>
      <c r="B78" s="136" t="s">
        <v>102</v>
      </c>
      <c r="C78" s="78"/>
      <c r="D78" s="63"/>
      <c r="E78" s="78"/>
      <c r="F78" s="66"/>
      <c r="G78" s="66"/>
      <c r="H78" s="139"/>
      <c r="I78" s="140" t="s">
        <v>103</v>
      </c>
      <c r="J78" s="141">
        <v>6330</v>
      </c>
      <c r="K78" s="142">
        <v>4137</v>
      </c>
      <c r="L78" s="141">
        <v>3637</v>
      </c>
      <c r="M78" s="142">
        <v>41</v>
      </c>
      <c r="N78" s="141">
        <v>507</v>
      </c>
      <c r="O78" s="151">
        <v>4</v>
      </c>
    </row>
    <row r="79" spans="1:15" x14ac:dyDescent="0.25">
      <c r="A79" s="81"/>
      <c r="B79" s="162" t="s">
        <v>101</v>
      </c>
      <c r="C79" s="82"/>
      <c r="D79" s="68">
        <v>4</v>
      </c>
      <c r="E79" s="82"/>
      <c r="F79" s="70"/>
      <c r="G79" s="70"/>
      <c r="H79" s="147" t="s">
        <v>104</v>
      </c>
      <c r="I79" s="148" t="s">
        <v>13</v>
      </c>
      <c r="J79" s="149">
        <v>6171</v>
      </c>
      <c r="K79" s="150">
        <v>5011</v>
      </c>
      <c r="L79" s="149">
        <v>3637</v>
      </c>
      <c r="M79" s="150">
        <v>19</v>
      </c>
      <c r="N79" s="149"/>
      <c r="O79" s="153">
        <v>4</v>
      </c>
    </row>
    <row r="80" spans="1:15" ht="15" customHeight="1" x14ac:dyDescent="0.25">
      <c r="A80" s="77">
        <v>33</v>
      </c>
      <c r="B80" s="136" t="s">
        <v>105</v>
      </c>
      <c r="C80" s="78"/>
      <c r="D80" s="63"/>
      <c r="E80" s="78"/>
      <c r="F80" s="66"/>
      <c r="G80" s="66"/>
      <c r="H80" s="134"/>
      <c r="I80" s="163" t="s">
        <v>12</v>
      </c>
      <c r="J80" s="164"/>
      <c r="K80" s="12">
        <v>8115</v>
      </c>
      <c r="L80" s="21"/>
      <c r="M80" s="12">
        <v>41</v>
      </c>
      <c r="N80" s="21"/>
      <c r="O80" s="13">
        <v>2382</v>
      </c>
    </row>
    <row r="81" spans="1:15" x14ac:dyDescent="0.25">
      <c r="A81" s="79"/>
      <c r="B81" s="71">
        <v>43635</v>
      </c>
      <c r="C81" s="80">
        <v>2382</v>
      </c>
      <c r="D81" s="61"/>
      <c r="E81" s="80"/>
      <c r="F81" s="41"/>
      <c r="G81" s="41"/>
      <c r="H81" s="138" t="s">
        <v>106</v>
      </c>
      <c r="I81" s="161" t="s">
        <v>13</v>
      </c>
      <c r="J81" s="22">
        <v>3639</v>
      </c>
      <c r="K81" s="16" t="s">
        <v>62</v>
      </c>
      <c r="L81" s="22"/>
      <c r="M81" s="16">
        <v>10</v>
      </c>
      <c r="N81" s="22"/>
      <c r="O81" s="17">
        <v>664</v>
      </c>
    </row>
    <row r="82" spans="1:15" x14ac:dyDescent="0.25">
      <c r="A82" s="79"/>
      <c r="B82" s="71"/>
      <c r="C82" s="80"/>
      <c r="D82" s="61"/>
      <c r="E82" s="80"/>
      <c r="F82" s="41"/>
      <c r="G82" s="41"/>
      <c r="H82" s="138"/>
      <c r="I82" s="161"/>
      <c r="J82" s="22">
        <v>3632</v>
      </c>
      <c r="K82" s="16" t="s">
        <v>62</v>
      </c>
      <c r="L82" s="22"/>
      <c r="M82" s="16">
        <v>10</v>
      </c>
      <c r="N82" s="22"/>
      <c r="O82" s="17">
        <v>1010</v>
      </c>
    </row>
    <row r="83" spans="1:15" x14ac:dyDescent="0.25">
      <c r="A83" s="79"/>
      <c r="B83" s="71"/>
      <c r="C83" s="80"/>
      <c r="D83" s="61"/>
      <c r="E83" s="80"/>
      <c r="F83" s="41"/>
      <c r="G83" s="41"/>
      <c r="H83" s="138"/>
      <c r="I83" s="161"/>
      <c r="J83" s="22">
        <v>6171</v>
      </c>
      <c r="K83" s="16" t="s">
        <v>62</v>
      </c>
      <c r="L83" s="22"/>
      <c r="M83" s="16">
        <v>19</v>
      </c>
      <c r="N83" s="22"/>
      <c r="O83" s="17">
        <v>452</v>
      </c>
    </row>
    <row r="84" spans="1:15" x14ac:dyDescent="0.25">
      <c r="A84" s="81"/>
      <c r="B84" s="11"/>
      <c r="C84" s="82"/>
      <c r="D84" s="68"/>
      <c r="E84" s="82"/>
      <c r="F84" s="70"/>
      <c r="G84" s="70"/>
      <c r="H84" s="135"/>
      <c r="I84" s="112"/>
      <c r="J84" s="23">
        <v>6112</v>
      </c>
      <c r="K84" s="14" t="s">
        <v>62</v>
      </c>
      <c r="L84" s="23"/>
      <c r="M84" s="14">
        <v>19</v>
      </c>
      <c r="N84" s="23"/>
      <c r="O84" s="15">
        <v>256</v>
      </c>
    </row>
    <row r="85" spans="1:15" x14ac:dyDescent="0.25">
      <c r="A85" s="77">
        <v>34</v>
      </c>
      <c r="B85" s="136" t="s">
        <v>107</v>
      </c>
      <c r="C85" s="78"/>
      <c r="D85" s="63"/>
      <c r="E85" s="78"/>
      <c r="F85" s="66"/>
      <c r="G85" s="66"/>
      <c r="H85" s="134"/>
      <c r="I85" s="163" t="s">
        <v>12</v>
      </c>
      <c r="J85" s="164"/>
      <c r="K85" s="12">
        <v>8115</v>
      </c>
      <c r="L85" s="21"/>
      <c r="M85" s="12">
        <v>41</v>
      </c>
      <c r="N85" s="21"/>
      <c r="O85" s="13">
        <v>100</v>
      </c>
    </row>
    <row r="86" spans="1:15" x14ac:dyDescent="0.25">
      <c r="A86" s="81"/>
      <c r="B86" s="11">
        <v>43635</v>
      </c>
      <c r="C86" s="82">
        <v>100</v>
      </c>
      <c r="D86" s="68"/>
      <c r="E86" s="82"/>
      <c r="F86" s="70"/>
      <c r="G86" s="70"/>
      <c r="H86" s="135" t="s">
        <v>108</v>
      </c>
      <c r="I86" s="112" t="s">
        <v>13</v>
      </c>
      <c r="J86" s="23">
        <v>6112</v>
      </c>
      <c r="K86" s="14">
        <v>5194</v>
      </c>
      <c r="L86" s="23"/>
      <c r="M86" s="14">
        <v>19</v>
      </c>
      <c r="N86" s="23"/>
      <c r="O86" s="15">
        <v>100</v>
      </c>
    </row>
    <row r="87" spans="1:15" x14ac:dyDescent="0.25">
      <c r="A87" s="77">
        <v>35</v>
      </c>
      <c r="B87" s="136" t="s">
        <v>109</v>
      </c>
      <c r="C87" s="78"/>
      <c r="D87" s="63"/>
      <c r="E87" s="63"/>
      <c r="F87" s="66"/>
      <c r="G87" s="66"/>
      <c r="H87" s="134"/>
      <c r="I87" s="158" t="s">
        <v>13</v>
      </c>
      <c r="J87" s="21">
        <v>6171</v>
      </c>
      <c r="K87" s="12">
        <v>5137</v>
      </c>
      <c r="L87" s="21"/>
      <c r="M87" s="12">
        <v>19</v>
      </c>
      <c r="N87" s="21">
        <v>6125</v>
      </c>
      <c r="O87" s="13">
        <v>-64</v>
      </c>
    </row>
    <row r="88" spans="1:15" x14ac:dyDescent="0.25">
      <c r="A88" s="81"/>
      <c r="B88" s="11">
        <v>43635</v>
      </c>
      <c r="C88" s="82"/>
      <c r="D88" s="68"/>
      <c r="E88" s="68"/>
      <c r="F88" s="70">
        <v>64</v>
      </c>
      <c r="G88" s="70"/>
      <c r="H88" s="135" t="s">
        <v>110</v>
      </c>
      <c r="I88" s="112" t="s">
        <v>13</v>
      </c>
      <c r="J88" s="23">
        <v>3632</v>
      </c>
      <c r="K88" s="14">
        <v>6125</v>
      </c>
      <c r="L88" s="23"/>
      <c r="M88" s="14">
        <v>10</v>
      </c>
      <c r="N88" s="23">
        <v>700141</v>
      </c>
      <c r="O88" s="15">
        <v>64</v>
      </c>
    </row>
    <row r="89" spans="1:15" ht="21" x14ac:dyDescent="0.35">
      <c r="A89" s="175" t="s">
        <v>18</v>
      </c>
      <c r="B89" s="176"/>
      <c r="C89" s="113">
        <f>SUM(C6:C88)</f>
        <v>4565</v>
      </c>
      <c r="D89" s="113">
        <f t="shared" ref="D89:G89" si="0">SUM(D6:D88)</f>
        <v>2334</v>
      </c>
      <c r="E89" s="113">
        <f t="shared" si="0"/>
        <v>121</v>
      </c>
      <c r="F89" s="113">
        <f t="shared" si="0"/>
        <v>349</v>
      </c>
      <c r="G89" s="113">
        <f t="shared" si="0"/>
        <v>1064</v>
      </c>
      <c r="H89" s="114">
        <f>SUM(C5,C89:E89)</f>
        <v>127120</v>
      </c>
      <c r="I89" s="5"/>
      <c r="K89" s="18"/>
    </row>
    <row r="90" spans="1:15" ht="21" x14ac:dyDescent="0.35">
      <c r="A90" s="3"/>
      <c r="B90" s="3"/>
      <c r="C90" s="190" t="s">
        <v>19</v>
      </c>
      <c r="D90" s="159"/>
      <c r="E90" s="190" t="s">
        <v>17</v>
      </c>
      <c r="F90" s="195" t="s">
        <v>21</v>
      </c>
      <c r="G90" s="195" t="s">
        <v>8</v>
      </c>
      <c r="H90" s="5"/>
      <c r="I90" s="5"/>
      <c r="K90" s="18"/>
    </row>
    <row r="91" spans="1:15" ht="41.25" thickBot="1" x14ac:dyDescent="0.4">
      <c r="A91" s="3"/>
      <c r="B91" s="3"/>
      <c r="C91" s="191"/>
      <c r="D91" s="160" t="s">
        <v>20</v>
      </c>
      <c r="E91" s="191"/>
      <c r="F91" s="193"/>
      <c r="G91" s="193"/>
      <c r="H91" s="5"/>
      <c r="I91" s="5"/>
      <c r="K91" s="18"/>
    </row>
    <row r="92" spans="1:15" x14ac:dyDescent="0.25">
      <c r="C92" s="4"/>
      <c r="D92" s="4"/>
      <c r="E92" s="4"/>
      <c r="F92" s="4"/>
      <c r="G92" s="4"/>
      <c r="K92" s="18"/>
    </row>
    <row r="93" spans="1:15" x14ac:dyDescent="0.25">
      <c r="C93" s="4"/>
      <c r="D93" s="4"/>
      <c r="E93" s="4"/>
      <c r="F93" s="4"/>
      <c r="G93" s="4"/>
      <c r="K93" s="18"/>
    </row>
    <row r="94" spans="1:15" x14ac:dyDescent="0.25">
      <c r="B94" s="52"/>
      <c r="C94" s="53"/>
      <c r="D94" s="53"/>
      <c r="E94" s="53"/>
      <c r="F94" s="53"/>
      <c r="G94" s="53"/>
      <c r="K94" s="18"/>
    </row>
    <row r="95" spans="1:15" x14ac:dyDescent="0.25">
      <c r="B95" s="52"/>
      <c r="C95" s="53"/>
      <c r="D95" s="53"/>
      <c r="E95" s="53"/>
      <c r="F95" s="53"/>
      <c r="G95" s="53"/>
      <c r="K95" s="18"/>
    </row>
    <row r="96" spans="1:15" x14ac:dyDescent="0.25">
      <c r="C96" s="2"/>
      <c r="D96" s="2"/>
      <c r="E96" s="2"/>
      <c r="F96" s="2"/>
      <c r="G96" s="2"/>
    </row>
    <row r="99" spans="3:3" x14ac:dyDescent="0.25">
      <c r="C99" s="3"/>
    </row>
  </sheetData>
  <mergeCells count="38">
    <mergeCell ref="E90:E91"/>
    <mergeCell ref="C90:C91"/>
    <mergeCell ref="M2:O2"/>
    <mergeCell ref="F3:F4"/>
    <mergeCell ref="H8:H9"/>
    <mergeCell ref="E3:E4"/>
    <mergeCell ref="G90:G91"/>
    <mergeCell ref="F90:F91"/>
    <mergeCell ref="I8:J8"/>
    <mergeCell ref="I10:J10"/>
    <mergeCell ref="I17:J17"/>
    <mergeCell ref="I25:J25"/>
    <mergeCell ref="I36:J36"/>
    <mergeCell ref="I42:J42"/>
    <mergeCell ref="I44:J44"/>
    <mergeCell ref="A89:B89"/>
    <mergeCell ref="H6:H7"/>
    <mergeCell ref="H10:H11"/>
    <mergeCell ref="H23:H24"/>
    <mergeCell ref="H28:H29"/>
    <mergeCell ref="H32:H33"/>
    <mergeCell ref="H64:H65"/>
    <mergeCell ref="H66:H67"/>
    <mergeCell ref="I80:J80"/>
    <mergeCell ref="I85:J85"/>
    <mergeCell ref="A3:A4"/>
    <mergeCell ref="C3:C4"/>
    <mergeCell ref="H3:H4"/>
    <mergeCell ref="G3:G4"/>
    <mergeCell ref="H15:H16"/>
    <mergeCell ref="I47:J47"/>
    <mergeCell ref="I54:J54"/>
    <mergeCell ref="I56:J56"/>
    <mergeCell ref="I58:J58"/>
    <mergeCell ref="I60:J60"/>
    <mergeCell ref="I62:J62"/>
    <mergeCell ref="I49:J49"/>
    <mergeCell ref="I74:J74"/>
  </mergeCells>
  <pageMargins left="0.25" right="0.25" top="0.75" bottom="0.75" header="0.3" footer="0.3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SPRAVCE</cp:lastModifiedBy>
  <cp:lastPrinted>2019-05-21T04:49:56Z</cp:lastPrinted>
  <dcterms:created xsi:type="dcterms:W3CDTF">2011-02-15T12:32:37Z</dcterms:created>
  <dcterms:modified xsi:type="dcterms:W3CDTF">2019-06-26T14:15:15Z</dcterms:modified>
</cp:coreProperties>
</file>